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Marketing\Administratie\Vrakelberg\Vrakelberg website\"/>
    </mc:Choice>
  </mc:AlternateContent>
  <xr:revisionPtr revIDLastSave="0" documentId="8_{241EC7A8-6D17-4D67-A88B-F66F8F7FAC07}" xr6:coauthVersionLast="47" xr6:coauthVersionMax="47" xr10:uidLastSave="{00000000-0000-0000-0000-000000000000}"/>
  <bookViews>
    <workbookView xWindow="-120" yWindow="-120" windowWidth="29040" windowHeight="15720" xr2:uid="{5E4935F5-EAA9-4DE6-9FDE-16D4B687DD2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0" i="1"/>
  <c r="H37" i="1" s="1"/>
  <c r="O20" i="1"/>
  <c r="O19" i="1"/>
  <c r="S19" i="1" s="1"/>
  <c r="O16" i="1"/>
  <c r="O15" i="1"/>
  <c r="S15" i="1" s="1"/>
  <c r="O12" i="1"/>
  <c r="O11" i="1"/>
  <c r="S11" i="1" s="1"/>
  <c r="O8" i="1"/>
  <c r="O7" i="1"/>
  <c r="S7" i="1" s="1"/>
</calcChain>
</file>

<file path=xl/sharedStrings.xml><?xml version="1.0" encoding="utf-8"?>
<sst xmlns="http://schemas.openxmlformats.org/spreadsheetml/2006/main" count="67" uniqueCount="51">
  <si>
    <t>Bestelfomulier wijnen Domein de Vrakelberg 2024</t>
  </si>
  <si>
    <t>beschikbaar</t>
  </si>
  <si>
    <t>opmerkingen</t>
  </si>
  <si>
    <t>verpakking</t>
  </si>
  <si>
    <t>prijs per doosje (incl 21% BTW)</t>
  </si>
  <si>
    <t>consumenten prijzen</t>
  </si>
  <si>
    <t>horeca prijzen</t>
  </si>
  <si>
    <t xml:space="preserve">Wit  </t>
  </si>
  <si>
    <t>per doosje van 6 stuks</t>
  </si>
  <si>
    <t>p fles-excl BTW</t>
  </si>
  <si>
    <t>p fles-incl BTW</t>
  </si>
  <si>
    <t>Wit Cuvé 2022</t>
  </si>
  <si>
    <t>Johanniter, Souvignon Gris, Solaris</t>
  </si>
  <si>
    <t xml:space="preserve">Rosé </t>
  </si>
  <si>
    <t>Rosé 2022</t>
  </si>
  <si>
    <t xml:space="preserve"> </t>
  </si>
  <si>
    <t>Cabernet Cortis met lagering op eiken</t>
  </si>
  <si>
    <t>Rood</t>
  </si>
  <si>
    <t>Rood 2022</t>
  </si>
  <si>
    <t>Monarch met 12 maanden lagering op eiken</t>
  </si>
  <si>
    <t>Mousserend</t>
  </si>
  <si>
    <t>Rosé mousserend Brut 2021</t>
  </si>
  <si>
    <t>Monarch en Pinont Noir</t>
  </si>
  <si>
    <t>Proefpakket</t>
  </si>
  <si>
    <t>Proef de Vrakelberg</t>
  </si>
  <si>
    <t>6 wijnen met een selectie van</t>
  </si>
  <si>
    <t xml:space="preserve">wit (2x), rosé (2x), rood (1x) en </t>
  </si>
  <si>
    <t>leveringen uitsluitend per</t>
  </si>
  <si>
    <t>mousserend rosé (1x)</t>
  </si>
  <si>
    <t>doosje van 6 stuks</t>
  </si>
  <si>
    <t>bedrag</t>
  </si>
  <si>
    <t>doosje Wit 2022</t>
  </si>
  <si>
    <t>flessen Rood 2017</t>
  </si>
  <si>
    <t>doosje Rosé 2022</t>
  </si>
  <si>
    <t>doosje Rood 2022</t>
  </si>
  <si>
    <t>doosje mousserend Brut 2021 (Cuvé)</t>
  </si>
  <si>
    <t>doosje Proef de Vrakelberg</t>
  </si>
  <si>
    <t>TOTAAL</t>
  </si>
  <si>
    <t>excl. bezorgkosten Post NL</t>
  </si>
  <si>
    <t>handtekening</t>
  </si>
  <si>
    <t>Naam</t>
  </si>
  <si>
    <t>Leeftijd</t>
  </si>
  <si>
    <t>Bezorgadres of</t>
  </si>
  <si>
    <t>afhalen</t>
  </si>
  <si>
    <t>Graag het bestelformulier mailen naar maelmans@aelmans.com</t>
  </si>
  <si>
    <t>IBAN: NL48 RABO 0360 1348 74</t>
  </si>
  <si>
    <t>Op deze bestelling zijn onze algemene leveringsvoorwaarden van toepassing, beschikbaar via vrakelberger.nl/voorwaarden.pdf</t>
  </si>
  <si>
    <t>Bestellingen alleen toegestaan voor personen van 18 jaar of ouder</t>
  </si>
  <si>
    <t>mailadres:</t>
  </si>
  <si>
    <t>wil nieuwsbrief Vrakelberg ontvangen:</t>
  </si>
  <si>
    <t>ja / 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</si>
</sst>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 € &quot;* #,##0.00&quot; &quot;;&quot; € &quot;* &quot;-&quot;#,##0.00&quot; &quot;;&quot; € &quot;* &quot;-&quot;??&quot; &quot;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FFFF"/>
      <name val="Calibri"/>
      <family val="2"/>
    </font>
    <font>
      <sz val="10.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5DEB5"/>
        <bgColor auto="1"/>
      </patternFill>
    </fill>
    <fill>
      <patternFill patternType="solid">
        <fgColor rgb="FFDCDCDC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2" borderId="0" xfId="0" applyFont="1" applyFill="1"/>
    <xf numFmtId="49" fontId="2" fillId="3" borderId="1" xfId="0" applyNumberFormat="1" applyFont="1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164" fontId="1" fillId="2" borderId="5" xfId="0" applyNumberFormat="1" applyFont="1" applyFill="1" applyBorder="1"/>
    <xf numFmtId="0" fontId="1" fillId="0" borderId="6" xfId="0" applyFont="1" applyBorder="1"/>
    <xf numFmtId="49" fontId="3" fillId="4" borderId="4" xfId="0" applyNumberFormat="1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49" fontId="1" fillId="4" borderId="8" xfId="0" applyNumberFormat="1" applyFont="1" applyFill="1" applyBorder="1"/>
    <xf numFmtId="0" fontId="1" fillId="4" borderId="6" xfId="0" applyFont="1" applyFill="1" applyBorder="1"/>
    <xf numFmtId="0" fontId="3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3" xfId="0" applyFont="1" applyFill="1" applyBorder="1"/>
    <xf numFmtId="164" fontId="1" fillId="4" borderId="13" xfId="0" applyNumberFormat="1" applyFont="1" applyFill="1" applyBorder="1"/>
    <xf numFmtId="0" fontId="1" fillId="4" borderId="14" xfId="0" applyFont="1" applyFill="1" applyBorder="1"/>
    <xf numFmtId="0" fontId="1" fillId="5" borderId="15" xfId="0" applyFont="1" applyFill="1" applyBorder="1"/>
    <xf numFmtId="0" fontId="1" fillId="5" borderId="0" xfId="0" applyFont="1" applyFill="1"/>
    <xf numFmtId="0" fontId="1" fillId="5" borderId="16" xfId="0" applyFont="1" applyFill="1" applyBorder="1"/>
    <xf numFmtId="0" fontId="1" fillId="6" borderId="17" xfId="0" applyFont="1" applyFill="1" applyBorder="1"/>
    <xf numFmtId="0" fontId="1" fillId="6" borderId="18" xfId="0" applyFont="1" applyFill="1" applyBorder="1"/>
    <xf numFmtId="0" fontId="4" fillId="4" borderId="19" xfId="0" applyFont="1" applyFill="1" applyBorder="1"/>
    <xf numFmtId="0" fontId="1" fillId="4" borderId="20" xfId="0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16" xfId="0" applyFont="1" applyFill="1" applyBorder="1"/>
    <xf numFmtId="0" fontId="1" fillId="6" borderId="15" xfId="0" applyFont="1" applyFill="1" applyBorder="1"/>
    <xf numFmtId="0" fontId="1" fillId="6" borderId="16" xfId="0" applyFont="1" applyFill="1" applyBorder="1"/>
    <xf numFmtId="49" fontId="1" fillId="4" borderId="15" xfId="0" applyNumberFormat="1" applyFont="1" applyFill="1" applyBorder="1"/>
    <xf numFmtId="49" fontId="1" fillId="4" borderId="0" xfId="0" applyNumberFormat="1" applyFont="1" applyFill="1"/>
    <xf numFmtId="43" fontId="1" fillId="4" borderId="0" xfId="0" applyNumberFormat="1" applyFont="1" applyFill="1"/>
    <xf numFmtId="43" fontId="1" fillId="5" borderId="15" xfId="0" applyNumberFormat="1" applyFont="1" applyFill="1" applyBorder="1"/>
    <xf numFmtId="0" fontId="3" fillId="5" borderId="0" xfId="0" applyFont="1" applyFill="1"/>
    <xf numFmtId="43" fontId="1" fillId="6" borderId="15" xfId="0" applyNumberFormat="1" applyFont="1" applyFill="1" applyBorder="1"/>
    <xf numFmtId="0" fontId="3" fillId="6" borderId="16" xfId="0" applyFont="1" applyFill="1" applyBorder="1"/>
    <xf numFmtId="49" fontId="5" fillId="4" borderId="15" xfId="0" applyNumberFormat="1" applyFont="1" applyFill="1" applyBorder="1"/>
    <xf numFmtId="0" fontId="1" fillId="4" borderId="15" xfId="0" applyFont="1" applyFill="1" applyBorder="1"/>
    <xf numFmtId="0" fontId="3" fillId="4" borderId="15" xfId="0" applyFont="1" applyFill="1" applyBorder="1"/>
    <xf numFmtId="0" fontId="5" fillId="4" borderId="15" xfId="0" applyFont="1" applyFill="1" applyBorder="1"/>
    <xf numFmtId="0" fontId="3" fillId="4" borderId="0" xfId="0" applyFont="1" applyFill="1"/>
    <xf numFmtId="0" fontId="3" fillId="4" borderId="16" xfId="0" applyFont="1" applyFill="1" applyBorder="1"/>
    <xf numFmtId="49" fontId="3" fillId="4" borderId="15" xfId="0" applyNumberFormat="1" applyFont="1" applyFill="1" applyBorder="1"/>
    <xf numFmtId="0" fontId="1" fillId="7" borderId="0" xfId="0" applyFont="1" applyFill="1"/>
    <xf numFmtId="49" fontId="4" fillId="4" borderId="19" xfId="0" applyNumberFormat="1" applyFont="1" applyFill="1" applyBorder="1"/>
    <xf numFmtId="43" fontId="3" fillId="6" borderId="15" xfId="0" applyNumberFormat="1" applyFont="1" applyFill="1" applyBorder="1" applyAlignment="1">
      <alignment horizontal="center"/>
    </xf>
    <xf numFmtId="43" fontId="3" fillId="6" borderId="16" xfId="0" applyNumberFormat="1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1" fillId="4" borderId="21" xfId="0" applyFont="1" applyFill="1" applyBorder="1"/>
    <xf numFmtId="0" fontId="1" fillId="4" borderId="22" xfId="0" applyFont="1" applyFill="1" applyBorder="1"/>
    <xf numFmtId="164" fontId="1" fillId="4" borderId="22" xfId="0" applyNumberFormat="1" applyFont="1" applyFill="1" applyBorder="1"/>
    <xf numFmtId="0" fontId="1" fillId="4" borderId="23" xfId="0" applyFont="1" applyFill="1" applyBorder="1"/>
    <xf numFmtId="0" fontId="1" fillId="5" borderId="19" xfId="0" applyFont="1" applyFill="1" applyBorder="1"/>
    <xf numFmtId="0" fontId="1" fillId="5" borderId="20" xfId="0" applyFont="1" applyFill="1" applyBorder="1"/>
    <xf numFmtId="0" fontId="1" fillId="5" borderId="24" xfId="0" applyFont="1" applyFill="1" applyBorder="1"/>
    <xf numFmtId="0" fontId="1" fillId="6" borderId="19" xfId="0" applyFont="1" applyFill="1" applyBorder="1"/>
    <xf numFmtId="0" fontId="1" fillId="6" borderId="24" xfId="0" applyFont="1" applyFill="1" applyBorder="1"/>
    <xf numFmtId="0" fontId="1" fillId="0" borderId="12" xfId="0" applyFont="1" applyBorder="1"/>
    <xf numFmtId="0" fontId="1" fillId="0" borderId="13" xfId="0" applyFont="1" applyBorder="1"/>
    <xf numFmtId="164" fontId="1" fillId="2" borderId="13" xfId="0" applyNumberFormat="1" applyFont="1" applyFill="1" applyBorder="1"/>
    <xf numFmtId="0" fontId="1" fillId="0" borderId="14" xfId="0" applyFont="1" applyBorder="1"/>
    <xf numFmtId="0" fontId="1" fillId="0" borderId="21" xfId="0" applyFont="1" applyBorder="1"/>
    <xf numFmtId="49" fontId="1" fillId="0" borderId="22" xfId="0" applyNumberFormat="1" applyFont="1" applyBorder="1"/>
    <xf numFmtId="164" fontId="1" fillId="2" borderId="0" xfId="0" applyNumberFormat="1" applyFont="1" applyFill="1"/>
    <xf numFmtId="0" fontId="1" fillId="0" borderId="16" xfId="0" applyFont="1" applyBorder="1"/>
    <xf numFmtId="43" fontId="1" fillId="0" borderId="0" xfId="0" applyNumberFormat="1" applyFont="1"/>
    <xf numFmtId="0" fontId="1" fillId="0" borderId="25" xfId="0" applyFont="1" applyBorder="1" applyProtection="1">
      <protection locked="0"/>
    </xf>
    <xf numFmtId="49" fontId="3" fillId="0" borderId="26" xfId="0" applyNumberFormat="1" applyFont="1" applyBorder="1"/>
    <xf numFmtId="0" fontId="1" fillId="0" borderId="27" xfId="0" applyFont="1" applyBorder="1"/>
    <xf numFmtId="164" fontId="1" fillId="0" borderId="28" xfId="0" applyNumberFormat="1" applyFont="1" applyBorder="1"/>
    <xf numFmtId="0" fontId="1" fillId="0" borderId="26" xfId="0" applyFont="1" applyBorder="1"/>
    <xf numFmtId="49" fontId="1" fillId="0" borderId="26" xfId="0" applyNumberFormat="1" applyFont="1" applyBorder="1"/>
    <xf numFmtId="0" fontId="1" fillId="0" borderId="28" xfId="0" applyFont="1" applyBorder="1"/>
    <xf numFmtId="44" fontId="1" fillId="0" borderId="28" xfId="0" applyNumberFormat="1" applyFont="1" applyBorder="1"/>
    <xf numFmtId="0" fontId="1" fillId="0" borderId="15" xfId="0" applyFont="1" applyBorder="1"/>
    <xf numFmtId="49" fontId="1" fillId="0" borderId="0" xfId="0" applyNumberFormat="1" applyFont="1"/>
    <xf numFmtId="49" fontId="3" fillId="0" borderId="0" xfId="0" applyNumberFormat="1" applyFont="1"/>
    <xf numFmtId="0" fontId="1" fillId="0" borderId="22" xfId="0" applyFont="1" applyBorder="1"/>
    <xf numFmtId="49" fontId="1" fillId="2" borderId="22" xfId="0" applyNumberFormat="1" applyFont="1" applyFill="1" applyBorder="1"/>
    <xf numFmtId="49" fontId="3" fillId="0" borderId="15" xfId="0" applyNumberFormat="1" applyFont="1" applyBorder="1"/>
    <xf numFmtId="0" fontId="3" fillId="0" borderId="8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164" fontId="1" fillId="2" borderId="29" xfId="0" applyNumberFormat="1" applyFont="1" applyFill="1" applyBorder="1" applyAlignment="1" applyProtection="1">
      <alignment horizontal="center"/>
      <protection locked="0"/>
    </xf>
    <xf numFmtId="164" fontId="1" fillId="2" borderId="30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0" borderId="8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164" fontId="1" fillId="2" borderId="26" xfId="0" applyNumberFormat="1" applyFont="1" applyFill="1" applyBorder="1" applyAlignment="1" applyProtection="1">
      <alignment horizontal="center"/>
      <protection locked="0"/>
    </xf>
    <xf numFmtId="164" fontId="1" fillId="2" borderId="27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0" xfId="0" applyFont="1" applyBorder="1" applyProtection="1">
      <protection locked="0"/>
    </xf>
    <xf numFmtId="49" fontId="1" fillId="0" borderId="15" xfId="0" applyNumberFormat="1" applyFont="1" applyBorder="1"/>
    <xf numFmtId="0" fontId="1" fillId="0" borderId="32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164" fontId="1" fillId="2" borderId="32" xfId="0" applyNumberFormat="1" applyFont="1" applyFill="1" applyBorder="1" applyAlignment="1" applyProtection="1">
      <alignment horizontal="center"/>
      <protection locked="0"/>
    </xf>
    <xf numFmtId="164" fontId="1" fillId="2" borderId="3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0" fontId="6" fillId="8" borderId="12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49" fontId="7" fillId="0" borderId="1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16" xfId="0" applyNumberFormat="1" applyFont="1" applyBorder="1" applyAlignment="1">
      <alignment horizontal="left"/>
    </xf>
    <xf numFmtId="49" fontId="7" fillId="0" borderId="19" xfId="0" applyNumberFormat="1" applyFont="1" applyBorder="1" applyAlignment="1">
      <alignment horizontal="left"/>
    </xf>
    <xf numFmtId="49" fontId="7" fillId="0" borderId="20" xfId="0" applyNumberFormat="1" applyFont="1" applyBorder="1" applyAlignment="1">
      <alignment horizontal="left"/>
    </xf>
    <xf numFmtId="49" fontId="7" fillId="0" borderId="24" xfId="0" applyNumberFormat="1" applyFont="1" applyBorder="1" applyAlignment="1">
      <alignment horizontal="left"/>
    </xf>
    <xf numFmtId="0" fontId="1" fillId="5" borderId="17" xfId="0" applyFont="1" applyFill="1" applyBorder="1"/>
    <xf numFmtId="0" fontId="1" fillId="5" borderId="34" xfId="0" applyFont="1" applyFill="1" applyBorder="1"/>
    <xf numFmtId="0" fontId="1" fillId="5" borderId="18" xfId="0" applyFont="1" applyFill="1" applyBorder="1"/>
    <xf numFmtId="0" fontId="3" fillId="5" borderId="15" xfId="0" applyFont="1" applyFill="1" applyBorder="1"/>
    <xf numFmtId="0" fontId="1" fillId="5" borderId="9" xfId="0" applyFont="1" applyFill="1" applyBorder="1" applyProtection="1">
      <protection locked="0"/>
    </xf>
    <xf numFmtId="0" fontId="1" fillId="5" borderId="10" xfId="0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3" fillId="5" borderId="3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28</xdr:row>
      <xdr:rowOff>66676</xdr:rowOff>
    </xdr:from>
    <xdr:to>
      <xdr:col>11</xdr:col>
      <xdr:colOff>380405</xdr:colOff>
      <xdr:row>34</xdr:row>
      <xdr:rowOff>74070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FC79311-BE15-4472-B680-95F11E2E2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43525" y="5629276"/>
          <a:ext cx="1142405" cy="1150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ACA9F-3F8D-4C02-A68D-8D58D5D9F170}">
  <dimension ref="B1:T54"/>
  <sheetViews>
    <sheetView tabSelected="1" topLeftCell="A13" workbookViewId="0">
      <selection activeCell="H33" sqref="H33"/>
    </sheetView>
  </sheetViews>
  <sheetFormatPr defaultColWidth="8.85546875" defaultRowHeight="15" x14ac:dyDescent="0.25"/>
  <cols>
    <col min="1" max="1" width="3.42578125" style="1" customWidth="1"/>
    <col min="2" max="3" width="8.85546875" style="1"/>
    <col min="4" max="4" width="16.28515625" style="1" customWidth="1"/>
    <col min="5" max="5" width="8.85546875" style="1"/>
    <col min="6" max="6" width="8" style="1" customWidth="1"/>
    <col min="7" max="7" width="3.85546875" style="1" customWidth="1"/>
    <col min="8" max="8" width="13.7109375" style="1" customWidth="1"/>
    <col min="9" max="9" width="2.7109375" style="1" customWidth="1"/>
    <col min="10" max="10" width="4.42578125" style="1" customWidth="1"/>
    <col min="11" max="11" width="12" style="1" customWidth="1"/>
    <col min="12" max="12" width="13.85546875" style="1" customWidth="1"/>
    <col min="13" max="13" width="1.7109375" style="1" customWidth="1"/>
    <col min="14" max="14" width="1.85546875" style="1" customWidth="1"/>
    <col min="15" max="17" width="0" style="1" hidden="1" customWidth="1"/>
    <col min="18" max="18" width="3.7109375" style="1" hidden="1" customWidth="1"/>
    <col min="19" max="19" width="0" style="1" hidden="1" customWidth="1"/>
    <col min="20" max="20" width="15.7109375" style="1" hidden="1" customWidth="1"/>
    <col min="21" max="16384" width="8.85546875" style="1"/>
  </cols>
  <sheetData>
    <row r="1" spans="2:20" ht="13.5" customHeight="1" x14ac:dyDescent="0.25">
      <c r="K1" s="2"/>
    </row>
    <row r="2" spans="2:20" ht="15.75" customHeight="1" x14ac:dyDescent="0.25">
      <c r="B2" s="3" t="s">
        <v>0</v>
      </c>
      <c r="C2" s="4"/>
      <c r="D2" s="4"/>
      <c r="E2" s="4"/>
      <c r="F2" s="4"/>
      <c r="G2" s="4"/>
      <c r="H2" s="4"/>
      <c r="I2" s="4"/>
      <c r="J2" s="4"/>
      <c r="K2" s="5"/>
      <c r="L2" s="4"/>
      <c r="M2" s="6"/>
    </row>
    <row r="3" spans="2:20" ht="18.75" customHeight="1" x14ac:dyDescent="0.25">
      <c r="B3" s="7"/>
      <c r="C3" s="8"/>
      <c r="D3" s="8"/>
      <c r="E3" s="8"/>
      <c r="F3" s="8"/>
      <c r="G3" s="8"/>
      <c r="H3" s="8"/>
      <c r="I3" s="8"/>
      <c r="J3" s="8"/>
      <c r="K3" s="9"/>
      <c r="L3" s="8"/>
      <c r="M3" s="10"/>
    </row>
    <row r="4" spans="2:20" ht="13.5" customHeight="1" x14ac:dyDescent="0.25">
      <c r="B4" s="11" t="s">
        <v>1</v>
      </c>
      <c r="C4" s="12"/>
      <c r="D4" s="13"/>
      <c r="E4" s="14" t="s">
        <v>2</v>
      </c>
      <c r="F4" s="12"/>
      <c r="G4" s="13"/>
      <c r="H4" s="14" t="s">
        <v>3</v>
      </c>
      <c r="I4" s="12"/>
      <c r="J4" s="13"/>
      <c r="K4" s="14" t="s">
        <v>4</v>
      </c>
      <c r="L4" s="12"/>
      <c r="M4" s="15"/>
      <c r="O4" s="16" t="s">
        <v>5</v>
      </c>
      <c r="P4" s="17"/>
      <c r="Q4" s="18"/>
      <c r="S4" s="19" t="s">
        <v>6</v>
      </c>
      <c r="T4" s="20"/>
    </row>
    <row r="5" spans="2:20" ht="13.5" customHeight="1" x14ac:dyDescent="0.25">
      <c r="B5" s="21"/>
      <c r="C5" s="22"/>
      <c r="D5" s="22"/>
      <c r="E5" s="22"/>
      <c r="F5" s="22"/>
      <c r="G5" s="22"/>
      <c r="H5" s="22"/>
      <c r="I5" s="22"/>
      <c r="J5" s="22"/>
      <c r="K5" s="23"/>
      <c r="L5" s="22"/>
      <c r="M5" s="24"/>
      <c r="O5" s="25"/>
      <c r="P5" s="26"/>
      <c r="Q5" s="27"/>
      <c r="S5" s="28"/>
      <c r="T5" s="29"/>
    </row>
    <row r="6" spans="2:20" ht="13.5" customHeight="1" x14ac:dyDescent="0.25">
      <c r="B6" s="30" t="s">
        <v>7</v>
      </c>
      <c r="C6" s="31"/>
      <c r="D6" s="31"/>
      <c r="E6" s="32"/>
      <c r="F6" s="32"/>
      <c r="G6" s="32"/>
      <c r="H6" s="32"/>
      <c r="I6" s="32"/>
      <c r="J6" s="32"/>
      <c r="K6" s="33"/>
      <c r="L6" s="32"/>
      <c r="M6" s="34"/>
      <c r="O6" s="25"/>
      <c r="P6" s="26"/>
      <c r="Q6" s="27"/>
      <c r="S6" s="35"/>
      <c r="T6" s="36"/>
    </row>
    <row r="7" spans="2:20" ht="13.5" customHeight="1" x14ac:dyDescent="0.25">
      <c r="B7" s="46" t="s">
        <v>11</v>
      </c>
      <c r="C7" s="32"/>
      <c r="D7" s="32"/>
      <c r="E7" s="32"/>
      <c r="F7" s="32"/>
      <c r="G7" s="32"/>
      <c r="H7" s="38" t="s">
        <v>8</v>
      </c>
      <c r="I7" s="32"/>
      <c r="J7" s="32"/>
      <c r="K7" s="33">
        <v>92.5</v>
      </c>
      <c r="L7" s="39"/>
      <c r="M7" s="34"/>
      <c r="O7" s="40">
        <f>K7/6/1.21</f>
        <v>12.741046831955924</v>
      </c>
      <c r="P7" s="41" t="s">
        <v>9</v>
      </c>
      <c r="Q7" s="27"/>
      <c r="S7" s="42">
        <f t="shared" ref="S7:S19" si="0">O7*0.8</f>
        <v>10.19283746556474</v>
      </c>
      <c r="T7" s="43" t="s">
        <v>9</v>
      </c>
    </row>
    <row r="8" spans="2:20" ht="13.5" customHeight="1" x14ac:dyDescent="0.25">
      <c r="B8" s="47" t="s">
        <v>12</v>
      </c>
      <c r="C8" s="32"/>
      <c r="D8" s="32"/>
      <c r="E8" s="32"/>
      <c r="F8" s="32"/>
      <c r="G8" s="32"/>
      <c r="H8" s="32"/>
      <c r="I8" s="32"/>
      <c r="J8" s="32"/>
      <c r="K8" s="33"/>
      <c r="L8" s="32"/>
      <c r="M8" s="34"/>
      <c r="O8" s="40">
        <f>K7/6</f>
        <v>15.416666666666666</v>
      </c>
      <c r="P8" s="26" t="s">
        <v>10</v>
      </c>
      <c r="Q8" s="27"/>
      <c r="S8" s="42"/>
      <c r="T8" s="36"/>
    </row>
    <row r="9" spans="2:20" ht="13.5" customHeight="1" x14ac:dyDescent="0.25">
      <c r="B9" s="45"/>
      <c r="C9" s="32"/>
      <c r="D9" s="32"/>
      <c r="E9" s="32"/>
      <c r="F9" s="32"/>
      <c r="G9" s="32"/>
      <c r="H9" s="32"/>
      <c r="I9" s="32"/>
      <c r="J9" s="32"/>
      <c r="K9" s="33"/>
      <c r="L9" s="32"/>
      <c r="M9" s="34"/>
      <c r="O9" s="25"/>
      <c r="P9" s="26"/>
      <c r="Q9" s="27"/>
      <c r="S9" s="42"/>
      <c r="T9" s="36"/>
    </row>
    <row r="10" spans="2:20" ht="13.5" customHeight="1" x14ac:dyDescent="0.25">
      <c r="B10" s="30" t="s">
        <v>13</v>
      </c>
      <c r="C10" s="31"/>
      <c r="D10" s="31"/>
      <c r="E10" s="32"/>
      <c r="F10" s="32"/>
      <c r="G10" s="32"/>
      <c r="H10" s="32"/>
      <c r="I10" s="32"/>
      <c r="J10" s="32"/>
      <c r="K10" s="33"/>
      <c r="L10" s="32"/>
      <c r="M10" s="34"/>
      <c r="O10" s="25"/>
      <c r="P10" s="26"/>
      <c r="Q10" s="27"/>
      <c r="S10" s="42"/>
      <c r="T10" s="36"/>
    </row>
    <row r="11" spans="2:20" x14ac:dyDescent="0.25">
      <c r="B11" s="37" t="s">
        <v>14</v>
      </c>
      <c r="C11" s="32"/>
      <c r="D11" s="32"/>
      <c r="E11" s="32"/>
      <c r="F11" s="32"/>
      <c r="G11" s="32"/>
      <c r="H11" s="38" t="s">
        <v>8</v>
      </c>
      <c r="I11" s="32"/>
      <c r="J11" s="32"/>
      <c r="K11" s="33">
        <v>98</v>
      </c>
      <c r="L11" s="48" t="s">
        <v>15</v>
      </c>
      <c r="M11" s="49" t="s">
        <v>15</v>
      </c>
      <c r="O11" s="40">
        <f>K11/6/1.21</f>
        <v>13.49862258953168</v>
      </c>
      <c r="P11" s="41" t="s">
        <v>9</v>
      </c>
      <c r="Q11" s="27"/>
      <c r="S11" s="42">
        <f t="shared" si="0"/>
        <v>10.798898071625345</v>
      </c>
      <c r="T11" s="43" t="s">
        <v>9</v>
      </c>
    </row>
    <row r="12" spans="2:20" x14ac:dyDescent="0.25">
      <c r="B12" s="44" t="s">
        <v>16</v>
      </c>
      <c r="C12" s="32"/>
      <c r="D12" s="32"/>
      <c r="E12" s="32"/>
      <c r="F12" s="32"/>
      <c r="G12" s="32"/>
      <c r="H12" s="32"/>
      <c r="I12" s="32"/>
      <c r="J12" s="32"/>
      <c r="K12" s="33"/>
      <c r="L12" s="32"/>
      <c r="M12" s="34"/>
      <c r="O12" s="40">
        <f>K11/6</f>
        <v>16.333333333333332</v>
      </c>
      <c r="P12" s="26" t="s">
        <v>10</v>
      </c>
      <c r="Q12" s="27"/>
      <c r="S12" s="42"/>
      <c r="T12" s="36"/>
    </row>
    <row r="13" spans="2:20" x14ac:dyDescent="0.25">
      <c r="B13" s="45"/>
      <c r="C13" s="32"/>
      <c r="D13" s="32"/>
      <c r="E13" s="32"/>
      <c r="F13" s="32"/>
      <c r="G13" s="32"/>
      <c r="H13" s="32"/>
      <c r="I13" s="32"/>
      <c r="J13" s="32"/>
      <c r="K13" s="33"/>
      <c r="L13" s="32"/>
      <c r="M13" s="34"/>
      <c r="O13" s="25"/>
      <c r="P13" s="26"/>
      <c r="Q13" s="27"/>
      <c r="S13" s="42"/>
      <c r="T13" s="36"/>
    </row>
    <row r="14" spans="2:20" ht="15" customHeight="1" x14ac:dyDescent="0.25">
      <c r="B14" s="30" t="s">
        <v>17</v>
      </c>
      <c r="C14" s="31"/>
      <c r="D14" s="31"/>
      <c r="E14" s="32"/>
      <c r="F14" s="32"/>
      <c r="G14" s="32"/>
      <c r="H14" s="32"/>
      <c r="I14" s="32"/>
      <c r="J14" s="32"/>
      <c r="K14" s="33"/>
      <c r="L14" s="32"/>
      <c r="M14" s="34"/>
      <c r="O14" s="25"/>
      <c r="P14" s="26"/>
      <c r="Q14" s="27"/>
      <c r="S14" s="42"/>
      <c r="T14" s="36"/>
    </row>
    <row r="15" spans="2:20" ht="15" customHeight="1" x14ac:dyDescent="0.25">
      <c r="B15" s="46" t="s">
        <v>18</v>
      </c>
      <c r="C15" s="32"/>
      <c r="D15" s="32"/>
      <c r="E15" s="32"/>
      <c r="F15" s="32"/>
      <c r="G15" s="32"/>
      <c r="H15" s="38" t="s">
        <v>8</v>
      </c>
      <c r="I15" s="32"/>
      <c r="J15" s="32"/>
      <c r="K15" s="33">
        <v>108</v>
      </c>
      <c r="L15" s="32"/>
      <c r="M15" s="34"/>
      <c r="O15" s="40">
        <f>K15/6/1.21</f>
        <v>14.87603305785124</v>
      </c>
      <c r="P15" s="41" t="s">
        <v>9</v>
      </c>
      <c r="Q15" s="27"/>
      <c r="S15" s="42">
        <f t="shared" si="0"/>
        <v>11.900826446280993</v>
      </c>
      <c r="T15" s="43" t="s">
        <v>9</v>
      </c>
    </row>
    <row r="16" spans="2:20" ht="15" customHeight="1" x14ac:dyDescent="0.25">
      <c r="B16" s="47" t="s">
        <v>19</v>
      </c>
      <c r="C16" s="32"/>
      <c r="D16" s="32"/>
      <c r="E16" s="32"/>
      <c r="F16" s="32"/>
      <c r="G16" s="32"/>
      <c r="H16" s="32"/>
      <c r="I16" s="32"/>
      <c r="J16" s="32"/>
      <c r="K16" s="33"/>
      <c r="L16" s="32"/>
      <c r="M16" s="34"/>
      <c r="O16" s="40">
        <f>K15/6</f>
        <v>18</v>
      </c>
      <c r="P16" s="26" t="s">
        <v>10</v>
      </c>
      <c r="Q16" s="27"/>
      <c r="S16" s="42"/>
      <c r="T16" s="36"/>
    </row>
    <row r="17" spans="2:20" ht="15" customHeight="1" x14ac:dyDescent="0.25">
      <c r="B17" s="47"/>
      <c r="C17" s="32"/>
      <c r="D17" s="32"/>
      <c r="E17" s="32"/>
      <c r="F17" s="32"/>
      <c r="G17" s="32"/>
      <c r="H17" s="32"/>
      <c r="I17" s="32"/>
      <c r="J17" s="32"/>
      <c r="K17" s="33"/>
      <c r="L17" s="32"/>
      <c r="M17" s="34"/>
      <c r="O17" s="25"/>
      <c r="P17" s="26"/>
      <c r="Q17" s="27"/>
      <c r="S17" s="42"/>
      <c r="T17" s="36"/>
    </row>
    <row r="18" spans="2:20" ht="15" customHeight="1" x14ac:dyDescent="0.25">
      <c r="B18" s="30" t="s">
        <v>20</v>
      </c>
      <c r="C18" s="31"/>
      <c r="D18" s="31"/>
      <c r="E18" s="32"/>
      <c r="F18" s="32"/>
      <c r="G18" s="32"/>
      <c r="H18" s="32"/>
      <c r="I18" s="32"/>
      <c r="J18" s="32"/>
      <c r="K18" s="33"/>
      <c r="L18" s="32"/>
      <c r="M18" s="34"/>
      <c r="O18" s="25"/>
      <c r="P18" s="26"/>
      <c r="Q18" s="27"/>
      <c r="S18" s="42"/>
      <c r="T18" s="36"/>
    </row>
    <row r="19" spans="2:20" ht="13.5" customHeight="1" x14ac:dyDescent="0.25">
      <c r="B19" s="50" t="s">
        <v>21</v>
      </c>
      <c r="C19" s="32"/>
      <c r="D19" s="32"/>
      <c r="E19" s="32"/>
      <c r="F19" s="32"/>
      <c r="G19" s="32"/>
      <c r="H19" s="38" t="s">
        <v>8</v>
      </c>
      <c r="I19" s="32"/>
      <c r="J19" s="32"/>
      <c r="K19" s="33">
        <v>150</v>
      </c>
      <c r="L19" s="32"/>
      <c r="M19" s="34"/>
      <c r="O19" s="40">
        <f>K19/6/1.21</f>
        <v>20.66115702479339</v>
      </c>
      <c r="P19" s="41" t="s">
        <v>9</v>
      </c>
      <c r="Q19" s="27"/>
      <c r="S19" s="42">
        <f t="shared" si="0"/>
        <v>16.528925619834713</v>
      </c>
      <c r="T19" s="43" t="s">
        <v>9</v>
      </c>
    </row>
    <row r="20" spans="2:20" ht="13.5" customHeight="1" x14ac:dyDescent="0.25">
      <c r="B20" s="44" t="s">
        <v>22</v>
      </c>
      <c r="C20" s="32"/>
      <c r="D20" s="32"/>
      <c r="E20" s="32"/>
      <c r="F20" s="32"/>
      <c r="G20" s="32"/>
      <c r="H20" s="32"/>
      <c r="I20" s="32"/>
      <c r="J20" s="32"/>
      <c r="K20" s="51"/>
      <c r="L20" s="32"/>
      <c r="M20" s="34"/>
      <c r="O20" s="40">
        <f>K19/6</f>
        <v>25</v>
      </c>
      <c r="P20" s="26" t="s">
        <v>10</v>
      </c>
      <c r="Q20" s="27"/>
      <c r="S20" s="42"/>
      <c r="T20" s="36"/>
    </row>
    <row r="21" spans="2:20" ht="13.5" customHeight="1" x14ac:dyDescent="0.25">
      <c r="B21" s="44"/>
      <c r="C21" s="32"/>
      <c r="D21" s="32"/>
      <c r="E21" s="32"/>
      <c r="F21" s="32"/>
      <c r="G21" s="32"/>
      <c r="H21" s="32"/>
      <c r="I21" s="32"/>
      <c r="J21" s="32"/>
      <c r="K21" s="33"/>
      <c r="L21" s="32"/>
      <c r="M21" s="34"/>
      <c r="O21" s="25"/>
      <c r="P21" s="26"/>
      <c r="Q21" s="27"/>
      <c r="S21" s="42"/>
      <c r="T21" s="36"/>
    </row>
    <row r="22" spans="2:20" ht="13.5" customHeight="1" x14ac:dyDescent="0.25">
      <c r="B22" s="52" t="s">
        <v>23</v>
      </c>
      <c r="C22" s="31"/>
      <c r="D22" s="31"/>
      <c r="E22" s="32"/>
      <c r="F22" s="32"/>
      <c r="G22" s="32"/>
      <c r="H22" s="32"/>
      <c r="I22" s="32"/>
      <c r="J22" s="32"/>
      <c r="K22" s="33"/>
      <c r="L22" s="32"/>
      <c r="M22" s="34"/>
      <c r="O22" s="25"/>
      <c r="P22" s="26"/>
      <c r="Q22" s="27"/>
      <c r="S22" s="42"/>
      <c r="T22" s="36"/>
    </row>
    <row r="23" spans="2:20" ht="13.5" customHeight="1" x14ac:dyDescent="0.25">
      <c r="B23" s="37" t="s">
        <v>24</v>
      </c>
      <c r="C23" s="32"/>
      <c r="D23" s="32"/>
      <c r="E23" s="32"/>
      <c r="F23" s="32"/>
      <c r="G23" s="32"/>
      <c r="H23" s="38" t="s">
        <v>8</v>
      </c>
      <c r="I23" s="32"/>
      <c r="J23" s="32"/>
      <c r="K23" s="33">
        <v>100</v>
      </c>
      <c r="L23" s="32"/>
      <c r="M23" s="34"/>
      <c r="O23" s="40"/>
      <c r="P23" s="41"/>
      <c r="Q23" s="27"/>
      <c r="S23" s="53"/>
      <c r="T23" s="54"/>
    </row>
    <row r="24" spans="2:20" ht="13.5" customHeight="1" x14ac:dyDescent="0.25">
      <c r="B24" s="44" t="s">
        <v>25</v>
      </c>
      <c r="C24" s="32"/>
      <c r="D24" s="32"/>
      <c r="E24" s="32"/>
      <c r="F24" s="32"/>
      <c r="G24" s="32"/>
      <c r="H24" s="32"/>
      <c r="I24" s="32"/>
      <c r="J24" s="32"/>
      <c r="K24" s="33"/>
      <c r="L24" s="32"/>
      <c r="M24" s="34"/>
      <c r="O24" s="40"/>
      <c r="P24" s="26"/>
      <c r="Q24" s="27"/>
      <c r="S24" s="55"/>
      <c r="T24" s="56"/>
    </row>
    <row r="25" spans="2:20" ht="13.5" customHeight="1" x14ac:dyDescent="0.25">
      <c r="B25" s="44" t="s">
        <v>26</v>
      </c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4"/>
      <c r="O25" s="25"/>
      <c r="P25" s="26"/>
      <c r="Q25" s="27"/>
      <c r="S25" s="53" t="s">
        <v>27</v>
      </c>
      <c r="T25" s="54"/>
    </row>
    <row r="26" spans="2:20" ht="13.5" customHeight="1" x14ac:dyDescent="0.25">
      <c r="B26" s="44" t="s">
        <v>28</v>
      </c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4"/>
      <c r="O26" s="25"/>
      <c r="P26" s="26"/>
      <c r="Q26" s="27"/>
      <c r="S26" s="55" t="s">
        <v>29</v>
      </c>
      <c r="T26" s="56"/>
    </row>
    <row r="27" spans="2:20" ht="13.5" customHeight="1" x14ac:dyDescent="0.25">
      <c r="B27" s="57"/>
      <c r="C27" s="58"/>
      <c r="D27" s="58"/>
      <c r="E27" s="58"/>
      <c r="F27" s="58"/>
      <c r="G27" s="58"/>
      <c r="H27" s="58"/>
      <c r="I27" s="58"/>
      <c r="J27" s="58"/>
      <c r="K27" s="59"/>
      <c r="L27" s="58"/>
      <c r="M27" s="60"/>
      <c r="O27" s="61"/>
      <c r="P27" s="62"/>
      <c r="Q27" s="63"/>
      <c r="S27" s="64"/>
      <c r="T27" s="65"/>
    </row>
    <row r="28" spans="2:20" ht="13.5" customHeight="1" x14ac:dyDescent="0.25">
      <c r="B28" s="66"/>
      <c r="C28" s="67"/>
      <c r="D28" s="67"/>
      <c r="E28" s="67"/>
      <c r="F28" s="67"/>
      <c r="G28" s="67"/>
      <c r="H28" s="67"/>
      <c r="I28" s="67"/>
      <c r="J28" s="67"/>
      <c r="K28" s="68"/>
      <c r="L28" s="67"/>
      <c r="M28" s="69"/>
    </row>
    <row r="29" spans="2:20" ht="13.5" customHeight="1" x14ac:dyDescent="0.25">
      <c r="B29" s="70"/>
      <c r="H29" s="71" t="s">
        <v>30</v>
      </c>
      <c r="K29" s="72"/>
      <c r="M29" s="73"/>
      <c r="Q29" s="74" t="s">
        <v>15</v>
      </c>
    </row>
    <row r="30" spans="2:20" ht="13.5" customHeight="1" x14ac:dyDescent="0.25">
      <c r="B30" s="75">
        <v>0</v>
      </c>
      <c r="C30" s="76" t="s">
        <v>31</v>
      </c>
      <c r="G30" s="77"/>
      <c r="H30" s="78">
        <f>B30*K7</f>
        <v>0</v>
      </c>
      <c r="I30" s="79"/>
      <c r="K30" s="72"/>
      <c r="M30" s="73"/>
    </row>
    <row r="31" spans="2:20" ht="15" hidden="1" customHeight="1" x14ac:dyDescent="0.25">
      <c r="B31" s="75"/>
      <c r="C31" s="80" t="s">
        <v>32</v>
      </c>
      <c r="G31" s="77"/>
      <c r="H31" s="81"/>
      <c r="I31" s="79"/>
      <c r="K31" s="72"/>
      <c r="M31" s="73"/>
    </row>
    <row r="32" spans="2:20" ht="15" customHeight="1" x14ac:dyDescent="0.25">
      <c r="B32" s="75">
        <v>0</v>
      </c>
      <c r="C32" s="76" t="s">
        <v>33</v>
      </c>
      <c r="G32" s="77"/>
      <c r="H32" s="82">
        <f>K11*B32</f>
        <v>0</v>
      </c>
      <c r="I32" s="79"/>
      <c r="K32" s="72"/>
      <c r="M32" s="73"/>
      <c r="P32" s="74"/>
    </row>
    <row r="33" spans="2:13" ht="15" customHeight="1" x14ac:dyDescent="0.25">
      <c r="B33" s="75">
        <v>0</v>
      </c>
      <c r="C33" s="80" t="s">
        <v>34</v>
      </c>
      <c r="G33" s="77"/>
      <c r="H33" s="82">
        <f>K15*B33</f>
        <v>0</v>
      </c>
      <c r="I33" s="79"/>
      <c r="K33" s="72"/>
      <c r="M33" s="73"/>
    </row>
    <row r="34" spans="2:13" ht="13.5" customHeight="1" x14ac:dyDescent="0.25">
      <c r="B34" s="75">
        <v>0</v>
      </c>
      <c r="C34" s="76" t="s">
        <v>35</v>
      </c>
      <c r="G34" s="77"/>
      <c r="H34" s="78">
        <f>B34*K19</f>
        <v>0</v>
      </c>
      <c r="I34" s="79"/>
      <c r="K34" s="72"/>
      <c r="M34" s="73"/>
    </row>
    <row r="35" spans="2:13" ht="13.5" customHeight="1" x14ac:dyDescent="0.25">
      <c r="B35" s="75">
        <v>0</v>
      </c>
      <c r="C35" s="80" t="s">
        <v>36</v>
      </c>
      <c r="G35" s="77"/>
      <c r="H35" s="78">
        <f>B35*K23</f>
        <v>0</v>
      </c>
      <c r="I35" s="79"/>
      <c r="K35" s="72"/>
      <c r="M35" s="73"/>
    </row>
    <row r="36" spans="2:13" ht="13.5" customHeight="1" x14ac:dyDescent="0.25">
      <c r="B36" s="66"/>
      <c r="H36" s="8"/>
      <c r="K36" s="72"/>
      <c r="M36" s="73"/>
    </row>
    <row r="37" spans="2:13" ht="13.5" customHeight="1" x14ac:dyDescent="0.25">
      <c r="B37" s="83"/>
      <c r="E37" s="84" t="s">
        <v>37</v>
      </c>
      <c r="G37" s="77"/>
      <c r="H37" s="78">
        <f>SUM(H30:H35)</f>
        <v>0</v>
      </c>
      <c r="I37" s="79"/>
      <c r="J37" s="85" t="s">
        <v>38</v>
      </c>
      <c r="K37" s="72"/>
      <c r="M37" s="73"/>
    </row>
    <row r="38" spans="2:13" ht="13.5" customHeight="1" x14ac:dyDescent="0.25">
      <c r="B38" s="83"/>
      <c r="H38" s="67"/>
      <c r="K38" s="72"/>
      <c r="M38" s="73"/>
    </row>
    <row r="39" spans="2:13" ht="13.5" customHeight="1" x14ac:dyDescent="0.25">
      <c r="B39" s="83"/>
      <c r="D39" s="86"/>
      <c r="E39" s="86"/>
      <c r="F39" s="86"/>
      <c r="G39" s="86"/>
      <c r="H39" s="86"/>
      <c r="K39" s="87" t="s">
        <v>39</v>
      </c>
      <c r="L39" s="86"/>
      <c r="M39" s="73"/>
    </row>
    <row r="40" spans="2:13" ht="13.5" customHeight="1" x14ac:dyDescent="0.25">
      <c r="B40" s="88" t="s">
        <v>40</v>
      </c>
      <c r="C40" s="77"/>
      <c r="D40" s="89"/>
      <c r="E40" s="90"/>
      <c r="F40" s="90"/>
      <c r="G40" s="90"/>
      <c r="H40" s="91"/>
      <c r="I40" s="79"/>
      <c r="J40" s="77"/>
      <c r="K40" s="92"/>
      <c r="L40" s="93"/>
      <c r="M40" s="94"/>
    </row>
    <row r="41" spans="2:13" ht="13.5" customHeight="1" x14ac:dyDescent="0.25">
      <c r="B41" s="88" t="s">
        <v>41</v>
      </c>
      <c r="C41" s="77"/>
      <c r="D41" s="95"/>
      <c r="E41" s="96"/>
      <c r="F41" s="96"/>
      <c r="G41" s="96"/>
      <c r="H41" s="97"/>
      <c r="I41" s="79"/>
      <c r="J41" s="77"/>
      <c r="K41" s="98"/>
      <c r="L41" s="99"/>
      <c r="M41" s="94"/>
    </row>
    <row r="42" spans="2:13" ht="13.5" customHeight="1" x14ac:dyDescent="0.25">
      <c r="B42" s="88" t="s">
        <v>42</v>
      </c>
      <c r="C42" s="77"/>
      <c r="D42" s="100"/>
      <c r="E42" s="101"/>
      <c r="F42" s="101"/>
      <c r="G42" s="101"/>
      <c r="H42" s="102"/>
      <c r="I42" s="79"/>
      <c r="J42" s="77"/>
      <c r="K42" s="98"/>
      <c r="L42" s="99"/>
      <c r="M42" s="94"/>
    </row>
    <row r="43" spans="2:13" ht="13.5" customHeight="1" x14ac:dyDescent="0.25">
      <c r="B43" s="103" t="s">
        <v>43</v>
      </c>
      <c r="C43" s="77"/>
      <c r="D43" s="104"/>
      <c r="E43" s="105"/>
      <c r="F43" s="105"/>
      <c r="G43" s="105"/>
      <c r="H43" s="106"/>
      <c r="I43" s="79"/>
      <c r="J43" s="77"/>
      <c r="K43" s="107"/>
      <c r="L43" s="108"/>
      <c r="M43" s="94"/>
    </row>
    <row r="44" spans="2:13" ht="13.5" customHeight="1" x14ac:dyDescent="0.25">
      <c r="B44" s="103"/>
      <c r="D44" s="109"/>
      <c r="E44" s="109"/>
      <c r="F44" s="109"/>
      <c r="G44" s="109"/>
      <c r="H44" s="109"/>
      <c r="K44" s="110"/>
      <c r="L44" s="110"/>
      <c r="M44" s="73"/>
    </row>
    <row r="45" spans="2:13" ht="13.5" customHeight="1" x14ac:dyDescent="0.25">
      <c r="B45" s="103"/>
      <c r="D45" s="109"/>
      <c r="E45" s="109"/>
      <c r="F45" s="109"/>
      <c r="G45" s="109"/>
      <c r="H45" s="109"/>
      <c r="K45" s="110"/>
      <c r="L45" s="110"/>
      <c r="M45" s="73"/>
    </row>
    <row r="46" spans="2:13" ht="13.5" customHeight="1" x14ac:dyDescent="0.25">
      <c r="B46" s="111" t="s">
        <v>44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3"/>
    </row>
    <row r="47" spans="2:13" ht="13.5" customHeight="1" x14ac:dyDescent="0.25">
      <c r="B47" s="114" t="s">
        <v>45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6"/>
    </row>
    <row r="48" spans="2:13" ht="13.5" customHeight="1" x14ac:dyDescent="0.25">
      <c r="B48" s="117"/>
      <c r="C48"/>
      <c r="D48"/>
      <c r="E48"/>
      <c r="F48"/>
      <c r="G48"/>
      <c r="H48"/>
      <c r="I48"/>
      <c r="J48"/>
      <c r="K48"/>
      <c r="L48"/>
      <c r="M48" s="118"/>
    </row>
    <row r="49" spans="2:13" ht="13.5" customHeight="1" x14ac:dyDescent="0.25">
      <c r="B49" s="119" t="s">
        <v>46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1"/>
    </row>
    <row r="50" spans="2:13" ht="13.5" customHeight="1" x14ac:dyDescent="0.25">
      <c r="B50" s="122" t="s">
        <v>47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4"/>
    </row>
    <row r="51" spans="2:13" ht="13.5" customHeight="1" x14ac:dyDescent="0.25">
      <c r="B51" s="125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7"/>
    </row>
    <row r="52" spans="2:13" ht="13.5" customHeight="1" x14ac:dyDescent="0.25">
      <c r="B52" s="128" t="s">
        <v>48</v>
      </c>
      <c r="C52" s="26"/>
      <c r="D52" s="129"/>
      <c r="E52" s="130"/>
      <c r="F52" s="131"/>
      <c r="G52" s="26"/>
      <c r="H52" s="26"/>
      <c r="I52" s="26"/>
      <c r="J52" s="26"/>
      <c r="K52" s="26"/>
      <c r="L52" s="26"/>
      <c r="M52" s="27"/>
    </row>
    <row r="53" spans="2:13" ht="13.5" customHeight="1" x14ac:dyDescent="0.25">
      <c r="B53" s="128" t="s">
        <v>49</v>
      </c>
      <c r="C53" s="26"/>
      <c r="D53" s="26"/>
      <c r="E53" s="26"/>
      <c r="F53" s="132" t="s">
        <v>50</v>
      </c>
      <c r="G53" s="26"/>
      <c r="H53" s="26"/>
      <c r="I53" s="26"/>
      <c r="J53" s="26"/>
      <c r="K53" s="26"/>
      <c r="L53" s="26"/>
      <c r="M53" s="27"/>
    </row>
    <row r="54" spans="2:13" x14ac:dyDescent="0.25"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3"/>
    </row>
  </sheetData>
  <sheetProtection sheet="1" objects="1" scenarios="1"/>
  <mergeCells count="15">
    <mergeCell ref="B49:M49"/>
    <mergeCell ref="B50:M50"/>
    <mergeCell ref="D52:F52"/>
    <mergeCell ref="D40:H40"/>
    <mergeCell ref="K40:L43"/>
    <mergeCell ref="D41:H41"/>
    <mergeCell ref="D42:H43"/>
    <mergeCell ref="B46:M46"/>
    <mergeCell ref="B47:M47"/>
    <mergeCell ref="O4:Q4"/>
    <mergeCell ref="S4:T4"/>
    <mergeCell ref="S23:T23"/>
    <mergeCell ref="S24:T24"/>
    <mergeCell ref="S25:T25"/>
    <mergeCell ref="S26:T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Ploumen</dc:creator>
  <cp:lastModifiedBy>Laura Ploumen</cp:lastModifiedBy>
  <dcterms:created xsi:type="dcterms:W3CDTF">2024-11-25T14:14:38Z</dcterms:created>
  <dcterms:modified xsi:type="dcterms:W3CDTF">2024-11-25T14:29:22Z</dcterms:modified>
</cp:coreProperties>
</file>